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На сайт\"/>
    </mc:Choice>
  </mc:AlternateContent>
  <bookViews>
    <workbookView xWindow="0" yWindow="0" windowWidth="28800" windowHeight="11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H119" i="1" l="1"/>
  <c r="G119" i="1"/>
  <c r="J100" i="1"/>
  <c r="I100" i="1"/>
  <c r="I196" i="1" s="1"/>
  <c r="H81" i="1"/>
  <c r="H196" i="1" s="1"/>
  <c r="F81" i="1"/>
  <c r="J81" i="1"/>
  <c r="J196" i="1" s="1"/>
  <c r="G81" i="1"/>
  <c r="G196" i="1" s="1"/>
  <c r="F196" i="1"/>
  <c r="L196" i="1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<sst xmlns="http://schemas.openxmlformats.org/spreadsheetml/2006/main" count="300" uniqueCount="104">
  <si>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</si>
  <si>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</si>
  <si>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</si>
  <si>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</si>
  <si>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</si>
  <si>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</si>
  <si>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</si>
  <si>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</si>
  <si>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</si>
  <si>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</si>
  <si>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</si>
  <si>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</si>
  <si>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</si>
  <si>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</si>
  <si>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</si>
  <si>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</si>
  <si>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</si>
  <si>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</si>
  <si>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</si>
  <si>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</si>
  <si>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</si>
  <si>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</si>
  <si>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</si>
  <si>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</si>
  <si>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</si>
  <si>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</si>
  <si>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</si>
  <si>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</si>
  <si>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</si>
  <si>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</si>
  <si>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</si>
  <si>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</si>
  <si>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</si>
  <si>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</si>
  <si>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</si>
  <si>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</si>
  <si>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</si>
  <si>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</si>
  <si>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</si>
  <si>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</si>
  <si>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Сыр (порциями)</t>
  </si>
  <si>
    <t>Какао-напиток на молоке</t>
  </si>
  <si>
    <t>Хлеб из муки пшеничной</t>
  </si>
  <si>
    <t>Печенье</t>
  </si>
  <si>
    <t>Суп вермишелевый на кур/б</t>
  </si>
  <si>
    <t>Компот из плодов сушеных</t>
  </si>
  <si>
    <t>хлеб из муки пшеничной</t>
  </si>
  <si>
    <t>хлеб ржано - пшеничный</t>
  </si>
  <si>
    <t>Вареники с творогом</t>
  </si>
  <si>
    <t>Соус абрикосовый</t>
  </si>
  <si>
    <t>Чай с лимоном</t>
  </si>
  <si>
    <t>Хлеб из муки пшеничный</t>
  </si>
  <si>
    <t>Икра из кабачков</t>
  </si>
  <si>
    <t>Борщ с капустой и картофелем</t>
  </si>
  <si>
    <t>Гуляш</t>
  </si>
  <si>
    <t>Каша гречневая</t>
  </si>
  <si>
    <t>Компот из плодов свежих (яблок)</t>
  </si>
  <si>
    <t>Хлеб ржано- пшеничной</t>
  </si>
  <si>
    <t>Каша овсяная</t>
  </si>
  <si>
    <t>Кофейный напиток из цикория с молоком</t>
  </si>
  <si>
    <t>Фрукты свежие по сезонности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</si>
  <si>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</si>
  <si>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</si>
  <si>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</si>
  <si>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</si>
  <si>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Хлеб ржано- пшеничный</t>
  </si>
  <si>
    <t>Омлет</t>
  </si>
  <si>
    <t>Чай с молоком</t>
  </si>
  <si>
    <t>Хлеб ржано - пшеничный</t>
  </si>
  <si>
    <t>Каша пшенная</t>
  </si>
  <si>
    <t>Кофейный напиток злаковый на молоке</t>
  </si>
  <si>
    <t>Салат из свеклы с маслом растительным</t>
  </si>
  <si>
    <t>Пельмени с маслом сливочным</t>
  </si>
  <si>
    <t>Сок фруктовый</t>
  </si>
  <si>
    <t>Каша рисовая</t>
  </si>
  <si>
    <t>Рассольник ленинградский</t>
  </si>
  <si>
    <t>Компот из плодов свежих (лимон)</t>
  </si>
  <si>
    <t>Суп куриный</t>
  </si>
  <si>
    <t>Изделия макаронные отварные</t>
  </si>
  <si>
    <t>Каша гречневая молочная</t>
  </si>
  <si>
    <t>Чай</t>
  </si>
  <si>
    <t>Котлета рыбная</t>
  </si>
  <si>
    <t>Картофель отварной, запеченный со сливочным маслом</t>
  </si>
  <si>
    <t>Кисель вишневый</t>
  </si>
  <si>
    <t>Булочка с изюмом или выпечка п/п</t>
  </si>
  <si>
    <t>Салат Мозайка</t>
  </si>
  <si>
    <t xml:space="preserve">Уха Ростовская </t>
  </si>
  <si>
    <t>Плов куриный</t>
  </si>
  <si>
    <t>Напиток клубничный</t>
  </si>
  <si>
    <t>Щи из свежей капусты</t>
  </si>
  <si>
    <t>МБОУ Михневская СОШ</t>
  </si>
  <si>
    <t>13.67</t>
  </si>
  <si>
    <t>Рагу из мяса птицы (курица)</t>
  </si>
  <si>
    <t>Огурцы свежие</t>
  </si>
  <si>
    <t>Суп картофельный с рисом</t>
  </si>
  <si>
    <t>Котлета рыбная Любительская</t>
  </si>
  <si>
    <t>Пюре картофельное</t>
  </si>
  <si>
    <t>Суп из овощей</t>
  </si>
  <si>
    <t>Напиток из шиповника</t>
  </si>
  <si>
    <t>Наггетсы куриные</t>
  </si>
  <si>
    <t>Ватрушка с творогом или Выпечка п/п</t>
  </si>
  <si>
    <t>Салат из капусты с растительным маслом</t>
  </si>
  <si>
    <t>Печень по-строгановски</t>
  </si>
  <si>
    <t>Салат витаминный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</si>
</sst>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44" sqref="K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90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7.77</v>
      </c>
      <c r="H6" s="40">
        <v>7.85</v>
      </c>
      <c r="I6" s="40">
        <v>43.88</v>
      </c>
      <c r="J6" s="40">
        <v>273.88</v>
      </c>
      <c r="K6" s="41">
        <v>192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2.3199999999999998</v>
      </c>
      <c r="H7" s="43">
        <v>2.95</v>
      </c>
      <c r="I7" s="43"/>
      <c r="J7" s="43">
        <v>36.4</v>
      </c>
      <c r="K7" s="44">
        <v>16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3.97</v>
      </c>
      <c r="H8" s="43">
        <v>3.8</v>
      </c>
      <c r="I8" s="43">
        <v>9.1</v>
      </c>
      <c r="J8" s="43">
        <v>87.52</v>
      </c>
      <c r="K8" s="44">
        <v>415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</v>
      </c>
      <c r="H9" s="43">
        <v>1.74</v>
      </c>
      <c r="I9" s="43">
        <v>30.84</v>
      </c>
      <c r="J9" s="43">
        <v>157.19999999999999</v>
      </c>
      <c r="K9" s="44">
        <v>18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3</v>
      </c>
      <c r="H11" s="43">
        <v>3.92</v>
      </c>
      <c r="I11" s="43">
        <v>29.76</v>
      </c>
      <c r="J11" s="43">
        <v>166.8</v>
      </c>
      <c r="K11" s="44">
        <v>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21.560000000000002</v>
      </c>
      <c r="H13" s="19">
        <f t="shared" si="0"/>
        <v>20.259999999999998</v>
      </c>
      <c r="I13" s="19">
        <f t="shared" si="0"/>
        <v>113.58000000000001</v>
      </c>
      <c r="J13" s="19">
        <f t="shared" si="0"/>
        <v>721.8</v>
      </c>
      <c r="K13" s="25"/>
      <c r="L13" s="19"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103</v>
      </c>
      <c r="F14" s="43">
        <v>60</v>
      </c>
      <c r="G14" s="43">
        <v>0.63</v>
      </c>
      <c r="H14" s="43">
        <v>2.4900000000000002</v>
      </c>
      <c r="I14" s="43">
        <v>6.22</v>
      </c>
      <c r="J14" s="43">
        <v>50.58</v>
      </c>
      <c r="K14" s="44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2.0099999999999998</v>
      </c>
      <c r="H15" s="43">
        <v>3.53</v>
      </c>
      <c r="I15" s="43">
        <v>12.52</v>
      </c>
      <c r="J15" s="43">
        <v>90.08</v>
      </c>
      <c r="K15" s="44">
        <v>156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92</v>
      </c>
      <c r="F16" s="43">
        <v>240</v>
      </c>
      <c r="G16" s="43">
        <v>26.72</v>
      </c>
      <c r="H16" s="43">
        <v>24.64</v>
      </c>
      <c r="I16" s="43">
        <v>30.05</v>
      </c>
      <c r="J16" s="43">
        <v>435.05</v>
      </c>
      <c r="K16" s="44">
        <v>334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0.48</v>
      </c>
      <c r="H18" s="43">
        <v>0.04</v>
      </c>
      <c r="I18" s="43">
        <v>14.83</v>
      </c>
      <c r="J18" s="43">
        <v>60.72</v>
      </c>
      <c r="K18" s="44">
        <v>638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>
        <v>18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19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35.080000000000005</v>
      </c>
      <c r="H23" s="19">
        <f t="shared" si="1"/>
        <v>32.299999999999997</v>
      </c>
      <c r="I23" s="19">
        <f t="shared" si="1"/>
        <v>103.94</v>
      </c>
      <c r="J23" s="19">
        <f t="shared" si="1"/>
        <v>834.03</v>
      </c>
      <c r="K23" s="25"/>
      <c r="L23" s="19">
        <v>85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1290</v>
      </c>
      <c r="G24" s="32">
        <f t="shared" ref="G24:J24" si="2">G13+G23</f>
        <v>56.640000000000008</v>
      </c>
      <c r="H24" s="32">
        <f t="shared" si="2"/>
        <v>52.559999999999995</v>
      </c>
      <c r="I24" s="32">
        <f t="shared" si="2"/>
        <v>217.52</v>
      </c>
      <c r="J24" s="32">
        <f t="shared" si="2"/>
        <v>1555.83</v>
      </c>
      <c r="K24" s="32"/>
      <c r="L24" s="32">
        <f t="shared" ref="L24" si="3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17.04</v>
      </c>
      <c r="H25" s="40">
        <v>11.78</v>
      </c>
      <c r="I25" s="40">
        <v>47.64</v>
      </c>
      <c r="J25" s="40">
        <v>360.4</v>
      </c>
      <c r="K25" s="41">
        <v>509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50</v>
      </c>
      <c r="G26" s="43">
        <v>0.39</v>
      </c>
      <c r="H26" s="43">
        <v>0.02</v>
      </c>
      <c r="I26" s="43">
        <v>33.799999999999997</v>
      </c>
      <c r="J26" s="43">
        <v>137.1</v>
      </c>
      <c r="K26" s="44">
        <v>335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0.04</v>
      </c>
      <c r="H27" s="43">
        <v>0</v>
      </c>
      <c r="I27" s="43">
        <v>8.11</v>
      </c>
      <c r="J27" s="43">
        <v>33.28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>
        <v>18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40</v>
      </c>
      <c r="F30" s="43">
        <v>10</v>
      </c>
      <c r="G30" s="43">
        <v>2.3199999999999998</v>
      </c>
      <c r="H30" s="43">
        <v>2.95</v>
      </c>
      <c r="I30" s="43"/>
      <c r="J30" s="43">
        <v>36.4</v>
      </c>
      <c r="K30" s="44">
        <v>16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22.79</v>
      </c>
      <c r="H32" s="19">
        <f t="shared" ref="H32" si="5">SUM(H25:H31)</f>
        <v>15.91</v>
      </c>
      <c r="I32" s="19">
        <f t="shared" ref="I32" si="6">SUM(I25:I31)</f>
        <v>110.11</v>
      </c>
      <c r="J32" s="19">
        <f t="shared" ref="J32" si="7">SUM(J25:J31)</f>
        <v>671.9799999999999</v>
      </c>
      <c r="K32" s="25"/>
      <c r="L32" s="19"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0.72</v>
      </c>
      <c r="H33" s="43">
        <v>2.82</v>
      </c>
      <c r="I33" s="43">
        <v>4.62</v>
      </c>
      <c r="J33" s="43">
        <v>46.8</v>
      </c>
      <c r="K33" s="44">
        <v>25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1.69</v>
      </c>
      <c r="H34" s="43">
        <v>3.03</v>
      </c>
      <c r="I34" s="43">
        <v>9.31</v>
      </c>
      <c r="J34" s="43">
        <v>71.48</v>
      </c>
      <c r="K34" s="44">
        <v>119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12.12</v>
      </c>
      <c r="H35" s="43">
        <v>11.62</v>
      </c>
      <c r="I35" s="43">
        <v>3.47</v>
      </c>
      <c r="J35" s="43">
        <v>164.15</v>
      </c>
      <c r="K35" s="44">
        <v>282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6.32</v>
      </c>
      <c r="H36" s="43">
        <v>5.36</v>
      </c>
      <c r="I36" s="43">
        <v>28.53</v>
      </c>
      <c r="J36" s="43">
        <v>187.35</v>
      </c>
      <c r="K36" s="44">
        <v>341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0.12</v>
      </c>
      <c r="H37" s="43">
        <v>0.12</v>
      </c>
      <c r="I37" s="43">
        <v>22.92</v>
      </c>
      <c r="J37" s="43">
        <v>93.9</v>
      </c>
      <c r="K37" s="44">
        <v>451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19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8">SUM(G33:G41)</f>
        <v>24.71</v>
      </c>
      <c r="H42" s="19">
        <f t="shared" ref="H42" si="9">SUM(H33:H41)</f>
        <v>23.97</v>
      </c>
      <c r="I42" s="19">
        <f t="shared" ref="I42" si="10">SUM(I33:I41)</f>
        <v>98.89</v>
      </c>
      <c r="J42" s="19">
        <f t="shared" ref="J42" si="11">SUM(J33:J41)</f>
        <v>708.87999999999988</v>
      </c>
      <c r="K42" s="25"/>
      <c r="L42" s="19">
        <v>85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1260</v>
      </c>
      <c r="G43" s="32">
        <f t="shared" ref="G43" si="12">G32+G42</f>
        <v>47.5</v>
      </c>
      <c r="H43" s="32">
        <f t="shared" ref="H43" si="13">H32+H42</f>
        <v>39.879999999999995</v>
      </c>
      <c r="I43" s="32">
        <f t="shared" ref="I43" si="14">I32+I42</f>
        <v>209</v>
      </c>
      <c r="J43" s="32">
        <f t="shared" ref="J43:L43" si="15">J32+J42</f>
        <v>1380.8599999999997</v>
      </c>
      <c r="K43" s="32"/>
      <c r="L43" s="32">
        <f t="shared" si="15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3.99</v>
      </c>
      <c r="H44" s="40">
        <v>4.3499999999999996</v>
      </c>
      <c r="I44" s="40">
        <v>21.85</v>
      </c>
      <c r="J44" s="40">
        <v>142.66999999999999</v>
      </c>
      <c r="K44" s="41">
        <v>196</v>
      </c>
      <c r="L44" s="40"/>
    </row>
    <row r="45" spans="1:12" ht="15" x14ac:dyDescent="0.25">
      <c r="A45" s="23"/>
      <c r="B45" s="15"/>
      <c r="C45" s="11"/>
      <c r="D45" s="6"/>
      <c r="E45" s="42" t="s">
        <v>40</v>
      </c>
      <c r="F45" s="43">
        <v>20</v>
      </c>
      <c r="G45" s="43">
        <v>4.6399999999999997</v>
      </c>
      <c r="H45" s="43">
        <v>5.9</v>
      </c>
      <c r="I45" s="43"/>
      <c r="J45" s="43">
        <v>72.8</v>
      </c>
      <c r="K45" s="44">
        <v>16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3.9</v>
      </c>
      <c r="H46" s="43">
        <v>3.84</v>
      </c>
      <c r="I46" s="43">
        <v>13.67</v>
      </c>
      <c r="J46" s="43">
        <v>104.53</v>
      </c>
      <c r="K46" s="44">
        <v>419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>
        <v>18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399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6">SUM(G44:G50)</f>
        <v>15.93</v>
      </c>
      <c r="H51" s="19">
        <f t="shared" ref="H51" si="17">SUM(H44:H50)</f>
        <v>15.65</v>
      </c>
      <c r="I51" s="19">
        <f t="shared" ref="I51" si="18">SUM(I44:I50)</f>
        <v>65.88</v>
      </c>
      <c r="J51" s="19">
        <f t="shared" ref="J51" si="19">SUM(J44:J50)</f>
        <v>471.8</v>
      </c>
      <c r="K51" s="25"/>
      <c r="L51" s="19">
        <v>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37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4.3600000000000003</v>
      </c>
      <c r="H53" s="43">
        <v>7.1</v>
      </c>
      <c r="I53" s="43">
        <v>15.71</v>
      </c>
      <c r="J53" s="43">
        <v>144.4</v>
      </c>
      <c r="K53" s="44">
        <v>132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23.68</v>
      </c>
      <c r="H54" s="43">
        <v>24.07</v>
      </c>
      <c r="I54" s="43">
        <v>14.41</v>
      </c>
      <c r="J54" s="43">
        <v>355.73149999999998</v>
      </c>
      <c r="K54" s="44">
        <v>318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3.24</v>
      </c>
      <c r="H55" s="43">
        <v>6.18</v>
      </c>
      <c r="I55" s="43">
        <v>10.53</v>
      </c>
      <c r="J55" s="43">
        <v>112.93</v>
      </c>
      <c r="K55" s="44">
        <v>343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0.17</v>
      </c>
      <c r="H56" s="43">
        <v>0.06</v>
      </c>
      <c r="I56" s="43">
        <v>14.08</v>
      </c>
      <c r="J56" s="43">
        <v>57.74</v>
      </c>
      <c r="K56" s="44">
        <v>430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</v>
      </c>
      <c r="H57" s="43">
        <v>1.1599999999999999</v>
      </c>
      <c r="I57" s="43">
        <v>20.56</v>
      </c>
      <c r="J57" s="43">
        <v>104.8</v>
      </c>
      <c r="K57" s="44">
        <v>18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65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19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0">SUM(G52:G60)</f>
        <v>37.17</v>
      </c>
      <c r="H61" s="19">
        <f t="shared" ref="H61" si="21">SUM(H52:H60)</f>
        <v>39.069999999999993</v>
      </c>
      <c r="I61" s="19">
        <f t="shared" ref="I61" si="22">SUM(I52:I60)</f>
        <v>96.55</v>
      </c>
      <c r="J61" s="19">
        <f t="shared" ref="J61" si="23">SUM(J52:J60)</f>
        <v>876.80149999999992</v>
      </c>
      <c r="K61" s="25"/>
      <c r="L61" s="19"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1320</v>
      </c>
      <c r="G62" s="32">
        <f t="shared" ref="G62" si="24">G51+G61</f>
        <v>53.1</v>
      </c>
      <c r="H62" s="32">
        <f t="shared" ref="H62" si="25">H51+H61</f>
        <v>54.719999999999992</v>
      </c>
      <c r="I62" s="32">
        <f t="shared" ref="I62" si="26">I51+I61</f>
        <v>162.43</v>
      </c>
      <c r="J62" s="32">
        <f t="shared" ref="J62:L62" si="27">J51+J61</f>
        <v>1348.6015</v>
      </c>
      <c r="K62" s="32"/>
      <c r="L62" s="32">
        <f t="shared" si="27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20.88</v>
      </c>
      <c r="H63" s="40">
        <v>22.47</v>
      </c>
      <c r="I63" s="40">
        <v>3.9</v>
      </c>
      <c r="J63" s="40">
        <v>301.42</v>
      </c>
      <c r="K63" s="41">
        <v>232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3.97</v>
      </c>
      <c r="H65" s="43">
        <v>3.8</v>
      </c>
      <c r="I65" s="43">
        <v>9.1</v>
      </c>
      <c r="J65" s="43">
        <v>87.52</v>
      </c>
      <c r="K65" s="51">
        <v>415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4.5</v>
      </c>
      <c r="H66" s="43">
        <v>1.74</v>
      </c>
      <c r="I66" s="43">
        <v>30.84</v>
      </c>
      <c r="J66" s="43">
        <v>157.19999999999999</v>
      </c>
      <c r="K66" s="44">
        <v>18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40</v>
      </c>
      <c r="G68" s="43">
        <v>3</v>
      </c>
      <c r="H68" s="43">
        <v>3.92</v>
      </c>
      <c r="I68" s="43">
        <v>29.76</v>
      </c>
      <c r="J68" s="43">
        <v>166.8</v>
      </c>
      <c r="K68" s="44">
        <v>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32.349999999999994</v>
      </c>
      <c r="H70" s="19">
        <f t="shared" ref="H70" si="29">SUM(H63:H69)</f>
        <v>31.93</v>
      </c>
      <c r="I70" s="19">
        <f t="shared" ref="I70" si="30">SUM(I63:I69)</f>
        <v>73.600000000000009</v>
      </c>
      <c r="J70" s="19">
        <f t="shared" ref="J70" si="31">SUM(J63:J69)</f>
        <v>712.94</v>
      </c>
      <c r="K70" s="25"/>
      <c r="L70" s="19">
        <v>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1.73</v>
      </c>
      <c r="H71" s="43">
        <v>4.43</v>
      </c>
      <c r="I71" s="43">
        <v>6.11</v>
      </c>
      <c r="J71" s="43">
        <v>71.430000000000007</v>
      </c>
      <c r="K71" s="44">
        <v>94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1.61</v>
      </c>
      <c r="H72" s="43">
        <v>7.09</v>
      </c>
      <c r="I72" s="43">
        <v>12.57</v>
      </c>
      <c r="J72" s="43">
        <v>118.9</v>
      </c>
      <c r="K72" s="51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13.2</v>
      </c>
      <c r="H73" s="43">
        <v>3.39</v>
      </c>
      <c r="I73" s="43">
        <v>11.37</v>
      </c>
      <c r="J73" s="43">
        <v>129.1</v>
      </c>
      <c r="K73" s="51">
        <v>467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3.3</v>
      </c>
      <c r="H74" s="43">
        <v>5.57</v>
      </c>
      <c r="I74" s="43">
        <v>22.13</v>
      </c>
      <c r="J74" s="43">
        <v>152.1</v>
      </c>
      <c r="K74" s="51">
        <v>354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0.48</v>
      </c>
      <c r="H75" s="43">
        <v>0.04</v>
      </c>
      <c r="I75" s="43">
        <v>14.83</v>
      </c>
      <c r="J75" s="43">
        <v>60.72</v>
      </c>
      <c r="K75" s="44">
        <v>638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</v>
      </c>
      <c r="H76" s="43">
        <v>1.74</v>
      </c>
      <c r="I76" s="43">
        <v>30.84</v>
      </c>
      <c r="J76" s="43">
        <v>157.19999999999999</v>
      </c>
      <c r="K76" s="44">
        <v>18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19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2">SUM(G71:G79)</f>
        <v>27.060000000000002</v>
      </c>
      <c r="H80" s="19">
        <f t="shared" ref="H80" si="33">SUM(H71:H79)</f>
        <v>22.7</v>
      </c>
      <c r="I80" s="19">
        <f t="shared" ref="I80" si="34">SUM(I71:I79)</f>
        <v>117.61</v>
      </c>
      <c r="J80" s="19">
        <f t="shared" ref="J80" si="35">SUM(J71:J79)</f>
        <v>782.25</v>
      </c>
      <c r="K80" s="25"/>
      <c r="L80" s="19">
        <v>85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" si="36">G70+G80</f>
        <v>59.41</v>
      </c>
      <c r="H81" s="32">
        <f t="shared" ref="H81" si="37">H70+H80</f>
        <v>54.629999999999995</v>
      </c>
      <c r="I81" s="32">
        <f t="shared" ref="I81" si="38">I70+I80</f>
        <v>191.21</v>
      </c>
      <c r="J81" s="32">
        <f t="shared" ref="J81:L81" si="39">J70+J80</f>
        <v>1495.19</v>
      </c>
      <c r="K81" s="32"/>
      <c r="L81" s="32">
        <f t="shared" si="39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5.9</v>
      </c>
      <c r="H82" s="40">
        <v>8.5</v>
      </c>
      <c r="I82" s="40">
        <v>27.75</v>
      </c>
      <c r="J82" s="40">
        <v>211.44</v>
      </c>
      <c r="K82" s="41">
        <v>199</v>
      </c>
      <c r="L82" s="40"/>
    </row>
    <row r="83" spans="1:12" ht="15" x14ac:dyDescent="0.25">
      <c r="A83" s="23"/>
      <c r="B83" s="15"/>
      <c r="C83" s="11"/>
      <c r="D83" s="6"/>
      <c r="E83" s="42" t="s">
        <v>40</v>
      </c>
      <c r="F83" s="43">
        <v>20</v>
      </c>
      <c r="G83" s="43">
        <v>4.6399999999999997</v>
      </c>
      <c r="H83" s="43">
        <v>5.9</v>
      </c>
      <c r="I83" s="43"/>
      <c r="J83" s="43">
        <v>72.8</v>
      </c>
      <c r="K83" s="44">
        <v>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4.3899999999999997</v>
      </c>
      <c r="H84" s="43">
        <v>4.04</v>
      </c>
      <c r="I84" s="43">
        <v>16.420000000000002</v>
      </c>
      <c r="J84" s="43">
        <v>122.9</v>
      </c>
      <c r="K84" s="44">
        <v>418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104.8</v>
      </c>
      <c r="K85" s="44">
        <v>18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40</v>
      </c>
      <c r="G87" s="43">
        <v>3</v>
      </c>
      <c r="H87" s="43">
        <v>3.92</v>
      </c>
      <c r="I87" s="43">
        <v>29.76</v>
      </c>
      <c r="J87" s="43">
        <v>166.8</v>
      </c>
      <c r="K87" s="44">
        <v>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20.93</v>
      </c>
      <c r="H89" s="19">
        <f t="shared" ref="H89" si="41">SUM(H82:H88)</f>
        <v>23.520000000000003</v>
      </c>
      <c r="I89" s="19">
        <f t="shared" ref="I89" si="42">SUM(I82:I88)</f>
        <v>94.490000000000009</v>
      </c>
      <c r="J89" s="19">
        <f t="shared" ref="J89" si="43">SUM(J82:J88)</f>
        <v>678.74</v>
      </c>
      <c r="K89" s="25"/>
      <c r="L89" s="19">
        <v>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0.31</v>
      </c>
      <c r="H90" s="43">
        <v>2.1800000000000002</v>
      </c>
      <c r="I90" s="43">
        <v>1.82</v>
      </c>
      <c r="J90" s="43">
        <v>28.1</v>
      </c>
      <c r="K90" s="44">
        <v>82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1.49</v>
      </c>
      <c r="H91" s="43">
        <v>4.21</v>
      </c>
      <c r="I91" s="43">
        <v>8.8699999999999992</v>
      </c>
      <c r="J91" s="43">
        <v>79.72</v>
      </c>
      <c r="K91" s="51">
        <v>99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22.89</v>
      </c>
      <c r="H92" s="43">
        <v>36.590000000000003</v>
      </c>
      <c r="I92" s="43">
        <v>48.86</v>
      </c>
      <c r="J92" s="43">
        <v>510.24</v>
      </c>
      <c r="K92" s="44">
        <v>504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0.54</v>
      </c>
      <c r="H94" s="43">
        <v>0.22</v>
      </c>
      <c r="I94" s="43">
        <v>21.7</v>
      </c>
      <c r="J94" s="43">
        <v>101.33</v>
      </c>
      <c r="K94" s="51">
        <v>482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68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>
        <v>19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27.85</v>
      </c>
      <c r="H99" s="19">
        <f t="shared" ref="H99" si="45">SUM(H90:H98)</f>
        <v>44</v>
      </c>
      <c r="I99" s="19">
        <f t="shared" ref="I99" si="46">SUM(I90:I98)</f>
        <v>101.41</v>
      </c>
      <c r="J99" s="19">
        <f t="shared" ref="J99" si="47">SUM(J90:J98)</f>
        <v>818.18999999999994</v>
      </c>
      <c r="K99" s="25"/>
      <c r="L99" s="19">
        <v>85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48">G89+G99</f>
        <v>48.78</v>
      </c>
      <c r="H100" s="32">
        <f t="shared" ref="H100" si="49">H89+H99</f>
        <v>67.52000000000001</v>
      </c>
      <c r="I100" s="32">
        <f t="shared" ref="I100" si="50">I89+I99</f>
        <v>195.9</v>
      </c>
      <c r="J100" s="32">
        <f t="shared" ref="J100:L100" si="51">J89+J99</f>
        <v>1496.9299999999998</v>
      </c>
      <c r="K100" s="32"/>
      <c r="L100" s="32">
        <f t="shared" si="51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6.14</v>
      </c>
      <c r="H101" s="40">
        <v>6.94</v>
      </c>
      <c r="I101" s="40">
        <v>43.36</v>
      </c>
      <c r="J101" s="40">
        <v>253.73</v>
      </c>
      <c r="K101" s="41">
        <v>202</v>
      </c>
      <c r="L101" s="40"/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10</v>
      </c>
      <c r="G102" s="43">
        <v>2.3199999999999998</v>
      </c>
      <c r="H102" s="43">
        <v>2.95</v>
      </c>
      <c r="I102" s="43"/>
      <c r="J102" s="43">
        <v>36.4</v>
      </c>
      <c r="K102" s="44">
        <v>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0.04</v>
      </c>
      <c r="H103" s="43">
        <v>0</v>
      </c>
      <c r="I103" s="43">
        <v>8.11</v>
      </c>
      <c r="J103" s="43">
        <v>33.28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>
        <v>18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40</v>
      </c>
      <c r="G106" s="43">
        <v>3</v>
      </c>
      <c r="H106" s="43">
        <v>3.92</v>
      </c>
      <c r="I106" s="43">
        <v>29.76</v>
      </c>
      <c r="J106" s="43">
        <v>166.8</v>
      </c>
      <c r="K106" s="51">
        <v>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15.999999999999998</v>
      </c>
      <c r="H108" s="19">
        <f t="shared" si="52"/>
        <v>15.55</v>
      </c>
      <c r="I108" s="19">
        <f t="shared" si="52"/>
        <v>112.07000000000001</v>
      </c>
      <c r="J108" s="19">
        <f t="shared" si="52"/>
        <v>647.41</v>
      </c>
      <c r="K108" s="25"/>
      <c r="L108" s="19">
        <v>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37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2.2400000000000002</v>
      </c>
      <c r="H110" s="43">
        <v>3.23</v>
      </c>
      <c r="I110" s="43">
        <v>15.15</v>
      </c>
      <c r="J110" s="43">
        <v>98.8</v>
      </c>
      <c r="K110" s="44">
        <v>122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100</v>
      </c>
      <c r="G111" s="43">
        <v>18.690000000000001</v>
      </c>
      <c r="H111" s="43">
        <v>17.68</v>
      </c>
      <c r="I111" s="43">
        <v>8.2799999999999994</v>
      </c>
      <c r="J111" s="43">
        <v>266.94</v>
      </c>
      <c r="K111" s="44">
        <v>326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3.3</v>
      </c>
      <c r="H112" s="43">
        <v>5.57</v>
      </c>
      <c r="I112" s="43">
        <v>22.13</v>
      </c>
      <c r="J112" s="43">
        <v>152.1</v>
      </c>
      <c r="K112" s="51">
        <v>354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0.13</v>
      </c>
      <c r="H113" s="43">
        <v>0.01</v>
      </c>
      <c r="I113" s="43">
        <v>22.4</v>
      </c>
      <c r="J113" s="43">
        <v>92.54</v>
      </c>
      <c r="K113" s="44">
        <v>450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>
        <v>18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68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19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3">SUM(G109:G117)</f>
        <v>30.08</v>
      </c>
      <c r="H118" s="19">
        <f t="shared" si="53"/>
        <v>28.150000000000002</v>
      </c>
      <c r="I118" s="19">
        <f t="shared" si="53"/>
        <v>109.78000000000002</v>
      </c>
      <c r="J118" s="19">
        <f t="shared" si="53"/>
        <v>816.37999999999988</v>
      </c>
      <c r="K118" s="25"/>
      <c r="L118" s="19">
        <v>85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1300</v>
      </c>
      <c r="G119" s="32">
        <f t="shared" ref="G119" si="54">G108+G118</f>
        <v>46.08</v>
      </c>
      <c r="H119" s="32">
        <f t="shared" ref="H119" si="55">H108+H118</f>
        <v>43.7</v>
      </c>
      <c r="I119" s="32">
        <f t="shared" ref="I119" si="56">I108+I118</f>
        <v>221.85000000000002</v>
      </c>
      <c r="J119" s="32">
        <f t="shared" ref="J119:L119" si="57">J108+J118</f>
        <v>1463.79</v>
      </c>
      <c r="K119" s="32"/>
      <c r="L119" s="32">
        <f t="shared" si="57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4.43</v>
      </c>
      <c r="H120" s="40">
        <v>4.84</v>
      </c>
      <c r="I120" s="40">
        <v>24.28</v>
      </c>
      <c r="J120" s="40">
        <v>158.52000000000001</v>
      </c>
      <c r="K120" s="41">
        <v>196</v>
      </c>
      <c r="L120" s="40"/>
    </row>
    <row r="121" spans="1:12" ht="15" x14ac:dyDescent="0.25">
      <c r="A121" s="14"/>
      <c r="B121" s="15"/>
      <c r="C121" s="11"/>
      <c r="D121" s="6"/>
      <c r="E121" s="42" t="s">
        <v>40</v>
      </c>
      <c r="F121" s="43">
        <v>10</v>
      </c>
      <c r="G121" s="43">
        <v>2.3199999999999998</v>
      </c>
      <c r="H121" s="43">
        <v>2.95</v>
      </c>
      <c r="I121" s="43"/>
      <c r="J121" s="43">
        <v>36.4</v>
      </c>
      <c r="K121" s="44">
        <v>16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2.4</v>
      </c>
      <c r="H122" s="43">
        <v>2.56</v>
      </c>
      <c r="I122" s="43">
        <v>9.75</v>
      </c>
      <c r="J122" s="43">
        <v>71.94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>
        <v>18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100</v>
      </c>
      <c r="F125" s="43">
        <v>50</v>
      </c>
      <c r="G125" s="43">
        <v>6.2</v>
      </c>
      <c r="H125" s="43">
        <v>3.71</v>
      </c>
      <c r="I125" s="43">
        <v>21.5</v>
      </c>
      <c r="J125" s="43">
        <v>144.04</v>
      </c>
      <c r="K125" s="51">
        <v>559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8">SUM(G120:G126)</f>
        <v>19.850000000000001</v>
      </c>
      <c r="H127" s="19">
        <f t="shared" si="58"/>
        <v>15.8</v>
      </c>
      <c r="I127" s="19">
        <f t="shared" si="58"/>
        <v>86.37</v>
      </c>
      <c r="J127" s="19">
        <f t="shared" si="58"/>
        <v>568.1</v>
      </c>
      <c r="K127" s="25"/>
      <c r="L127" s="19"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1.08</v>
      </c>
      <c r="H128" s="43">
        <v>2.46</v>
      </c>
      <c r="I128" s="43">
        <v>3.72</v>
      </c>
      <c r="J128" s="43">
        <v>41.97</v>
      </c>
      <c r="K128" s="44">
        <v>56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6.14</v>
      </c>
      <c r="H129" s="43">
        <v>5.58</v>
      </c>
      <c r="I129" s="43">
        <v>10.85</v>
      </c>
      <c r="J129" s="43">
        <v>109.42</v>
      </c>
      <c r="K129" s="44">
        <v>152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90</v>
      </c>
      <c r="G130" s="43">
        <v>13.43</v>
      </c>
      <c r="H130" s="43">
        <v>9.25</v>
      </c>
      <c r="I130" s="43">
        <v>3.8</v>
      </c>
      <c r="J130" s="43">
        <v>165.11</v>
      </c>
      <c r="K130" s="44">
        <v>284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5.84</v>
      </c>
      <c r="H131" s="43">
        <v>6.87</v>
      </c>
      <c r="I131" s="43">
        <v>37.07</v>
      </c>
      <c r="J131" s="43">
        <v>233.55</v>
      </c>
      <c r="K131" s="44">
        <v>340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0.48</v>
      </c>
      <c r="H132" s="43">
        <v>0.04</v>
      </c>
      <c r="I132" s="43">
        <v>14.83</v>
      </c>
      <c r="J132" s="43">
        <v>60.72</v>
      </c>
      <c r="K132" s="44">
        <v>638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19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9">SUM(G128:G136)</f>
        <v>30.71</v>
      </c>
      <c r="H137" s="19">
        <f t="shared" si="59"/>
        <v>25.22</v>
      </c>
      <c r="I137" s="19">
        <f t="shared" si="59"/>
        <v>100.31</v>
      </c>
      <c r="J137" s="19">
        <f t="shared" si="59"/>
        <v>755.96999999999991</v>
      </c>
      <c r="K137" s="25"/>
      <c r="L137" s="19">
        <v>85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1280</v>
      </c>
      <c r="G138" s="32">
        <f t="shared" ref="G138" si="60">G127+G137</f>
        <v>50.56</v>
      </c>
      <c r="H138" s="32">
        <f t="shared" ref="H138" si="61">H127+H137</f>
        <v>41.019999999999996</v>
      </c>
      <c r="I138" s="32">
        <f t="shared" ref="I138" si="62">I127+I137</f>
        <v>186.68</v>
      </c>
      <c r="J138" s="32">
        <f t="shared" ref="J138:L138" si="63">J127+J137</f>
        <v>1324.07</v>
      </c>
      <c r="K138" s="32"/>
      <c r="L138" s="32">
        <f t="shared" si="63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180</v>
      </c>
      <c r="G139" s="40">
        <v>6.42</v>
      </c>
      <c r="H139" s="40">
        <v>8.51</v>
      </c>
      <c r="I139" s="40">
        <v>22.83</v>
      </c>
      <c r="J139" s="40">
        <v>193.95</v>
      </c>
      <c r="K139" s="41">
        <v>191</v>
      </c>
      <c r="L139" s="40"/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10</v>
      </c>
      <c r="G140" s="43">
        <v>2.3199999999999998</v>
      </c>
      <c r="H140" s="43">
        <v>2.95</v>
      </c>
      <c r="I140" s="43"/>
      <c r="J140" s="43">
        <v>36.4</v>
      </c>
      <c r="K140" s="44">
        <v>16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</v>
      </c>
      <c r="H141" s="43">
        <v>3.84</v>
      </c>
      <c r="I141" s="43" t="s">
        <v>91</v>
      </c>
      <c r="J141" s="43">
        <v>104.53</v>
      </c>
      <c r="K141" s="51">
        <v>419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>
        <v>18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399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17.54</v>
      </c>
      <c r="H146" s="19">
        <f t="shared" si="64"/>
        <v>17.439999999999998</v>
      </c>
      <c r="I146" s="19">
        <f t="shared" si="64"/>
        <v>63.47</v>
      </c>
      <c r="J146" s="19">
        <f t="shared" si="64"/>
        <v>539.07999999999993</v>
      </c>
      <c r="K146" s="25"/>
      <c r="L146" s="19"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0.84</v>
      </c>
      <c r="H147" s="43">
        <v>3.29</v>
      </c>
      <c r="I147" s="43">
        <v>5.39</v>
      </c>
      <c r="J147" s="43">
        <v>54.6</v>
      </c>
      <c r="K147" s="44">
        <v>25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1.69</v>
      </c>
      <c r="H148" s="43">
        <v>3.03</v>
      </c>
      <c r="I148" s="43">
        <v>9.31</v>
      </c>
      <c r="J148" s="43">
        <v>71.48</v>
      </c>
      <c r="K148" s="44">
        <v>119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20.68</v>
      </c>
      <c r="H149" s="43">
        <v>4.7</v>
      </c>
      <c r="I149" s="43">
        <v>16.59</v>
      </c>
      <c r="J149" s="43">
        <v>191.48</v>
      </c>
      <c r="K149" s="44">
        <v>256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190</v>
      </c>
      <c r="G150" s="43">
        <v>4.87</v>
      </c>
      <c r="H150" s="43">
        <v>5.67</v>
      </c>
      <c r="I150" s="43">
        <v>39.380000000000003</v>
      </c>
      <c r="J150" s="43">
        <v>228.44</v>
      </c>
      <c r="K150" s="44">
        <v>346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0.14000000000000001</v>
      </c>
      <c r="H151" s="43">
        <v>0.03</v>
      </c>
      <c r="I151" s="43">
        <v>15.43</v>
      </c>
      <c r="J151" s="43">
        <v>62.15</v>
      </c>
      <c r="K151" s="44">
        <v>430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4.5</v>
      </c>
      <c r="H152" s="43">
        <v>1.74</v>
      </c>
      <c r="I152" s="43">
        <v>30.84</v>
      </c>
      <c r="J152" s="43">
        <v>157.19999999999999</v>
      </c>
      <c r="K152" s="44">
        <v>18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19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65">SUM(G147:G155)</f>
        <v>34.96</v>
      </c>
      <c r="H156" s="19">
        <f t="shared" si="65"/>
        <v>18.899999999999999</v>
      </c>
      <c r="I156" s="19">
        <f t="shared" si="65"/>
        <v>136.69999999999999</v>
      </c>
      <c r="J156" s="19">
        <f t="shared" si="65"/>
        <v>858.14999999999986</v>
      </c>
      <c r="K156" s="25"/>
      <c r="L156" s="19">
        <v>85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1410</v>
      </c>
      <c r="G157" s="32">
        <f t="shared" ref="G157" si="66">G146+G156</f>
        <v>52.5</v>
      </c>
      <c r="H157" s="32">
        <f t="shared" ref="H157" si="67">H146+H156</f>
        <v>36.339999999999996</v>
      </c>
      <c r="I157" s="32">
        <f t="shared" ref="I157" si="68">I146+I156</f>
        <v>200.17</v>
      </c>
      <c r="J157" s="32">
        <f t="shared" ref="J157:L157" si="69">J146+J156</f>
        <v>1397.2299999999998</v>
      </c>
      <c r="K157" s="32"/>
      <c r="L157" s="32">
        <f t="shared" si="69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20.88</v>
      </c>
      <c r="H158" s="40">
        <v>22.47</v>
      </c>
      <c r="I158" s="40">
        <v>3.9</v>
      </c>
      <c r="J158" s="40">
        <v>301.42</v>
      </c>
      <c r="K158" s="41">
        <v>232</v>
      </c>
      <c r="L158" s="40"/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50</v>
      </c>
      <c r="G159" s="43">
        <v>4.43</v>
      </c>
      <c r="H159" s="43">
        <v>3.77</v>
      </c>
      <c r="I159" s="43">
        <v>26.53</v>
      </c>
      <c r="J159" s="43">
        <v>157.69999999999999</v>
      </c>
      <c r="K159" s="44">
        <v>551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/>
      <c r="H160" s="43"/>
      <c r="I160" s="43">
        <v>5.99</v>
      </c>
      <c r="J160" s="43">
        <v>23.94</v>
      </c>
      <c r="K160" s="44">
        <v>420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18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0">SUM(G158:G164)</f>
        <v>29.81</v>
      </c>
      <c r="H165" s="19">
        <f t="shared" si="70"/>
        <v>27.979999999999997</v>
      </c>
      <c r="I165" s="19">
        <f t="shared" si="70"/>
        <v>67.260000000000005</v>
      </c>
      <c r="J165" s="19">
        <f t="shared" si="70"/>
        <v>640.26</v>
      </c>
      <c r="K165" s="25"/>
      <c r="L165" s="19"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1.73</v>
      </c>
      <c r="H166" s="43">
        <v>4.43</v>
      </c>
      <c r="I166" s="43">
        <v>6.11</v>
      </c>
      <c r="J166" s="43">
        <v>71.430000000000007</v>
      </c>
      <c r="K166" s="44">
        <v>94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5.56</v>
      </c>
      <c r="H167" s="43">
        <v>3.45</v>
      </c>
      <c r="I167" s="43">
        <v>11.36</v>
      </c>
      <c r="J167" s="43">
        <v>99.32</v>
      </c>
      <c r="K167" s="44">
        <v>151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240</v>
      </c>
      <c r="G168" s="43">
        <v>19.28</v>
      </c>
      <c r="H168" s="43">
        <v>24.1</v>
      </c>
      <c r="I168" s="43">
        <v>46.92</v>
      </c>
      <c r="J168" s="43">
        <v>463.92</v>
      </c>
      <c r="K168" s="44">
        <v>331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0.01</v>
      </c>
      <c r="H170" s="43">
        <v>0.04</v>
      </c>
      <c r="I170" s="43">
        <v>12.83</v>
      </c>
      <c r="J170" s="43">
        <v>51.48</v>
      </c>
      <c r="K170" s="44">
        <v>476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68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>
        <v>19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1">SUM(G166:G174)</f>
        <v>29.200000000000003</v>
      </c>
      <c r="H175" s="19">
        <f t="shared" si="71"/>
        <v>32.82</v>
      </c>
      <c r="I175" s="19">
        <f t="shared" si="71"/>
        <v>97.38</v>
      </c>
      <c r="J175" s="19">
        <f t="shared" si="71"/>
        <v>784.95</v>
      </c>
      <c r="K175" s="25"/>
      <c r="L175" s="19">
        <v>85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1250</v>
      </c>
      <c r="G176" s="32">
        <f t="shared" ref="G176" si="72">G165+G175</f>
        <v>59.010000000000005</v>
      </c>
      <c r="H176" s="32">
        <f t="shared" ref="H176" si="73">H165+H175</f>
        <v>60.8</v>
      </c>
      <c r="I176" s="32">
        <f t="shared" ref="I176" si="74">I165+I175</f>
        <v>164.64</v>
      </c>
      <c r="J176" s="32">
        <f t="shared" ref="J176:L176" si="75">J165+J175</f>
        <v>1425.21</v>
      </c>
      <c r="K176" s="32"/>
      <c r="L176" s="32">
        <f t="shared" si="7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4.43</v>
      </c>
      <c r="H177" s="40">
        <v>4.84</v>
      </c>
      <c r="I177" s="40">
        <v>24.28</v>
      </c>
      <c r="J177" s="40">
        <v>158.52000000000001</v>
      </c>
      <c r="K177" s="41">
        <v>196</v>
      </c>
      <c r="L177" s="40"/>
    </row>
    <row r="178" spans="1:12" ht="15" x14ac:dyDescent="0.25">
      <c r="A178" s="23"/>
      <c r="B178" s="15"/>
      <c r="C178" s="11"/>
      <c r="D178" s="6"/>
      <c r="E178" s="42" t="s">
        <v>40</v>
      </c>
      <c r="F178" s="43">
        <v>20</v>
      </c>
      <c r="G178" s="43">
        <v>4.6399999999999997</v>
      </c>
      <c r="H178" s="43">
        <v>5.9</v>
      </c>
      <c r="I178" s="43"/>
      <c r="J178" s="43">
        <v>72.8</v>
      </c>
      <c r="K178" s="44">
        <v>16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3.97</v>
      </c>
      <c r="H179" s="43">
        <v>3.8</v>
      </c>
      <c r="I179" s="43">
        <v>9.1</v>
      </c>
      <c r="J179" s="43">
        <v>87.52</v>
      </c>
      <c r="K179" s="44">
        <v>415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>
        <v>18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399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76">SUM(G177:G183)</f>
        <v>16.439999999999998</v>
      </c>
      <c r="H184" s="19">
        <f t="shared" si="76"/>
        <v>16.099999999999998</v>
      </c>
      <c r="I184" s="19">
        <f t="shared" si="76"/>
        <v>63.739999999999995</v>
      </c>
      <c r="J184" s="19">
        <f t="shared" si="76"/>
        <v>470.64</v>
      </c>
      <c r="K184" s="25"/>
      <c r="L184" s="19"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0.31</v>
      </c>
      <c r="H185" s="43">
        <v>2.1800000000000002</v>
      </c>
      <c r="I185" s="43">
        <v>1.82</v>
      </c>
      <c r="J185" s="43">
        <v>28.1</v>
      </c>
      <c r="K185" s="44">
        <v>82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1.6</v>
      </c>
      <c r="H186" s="43">
        <v>3.04</v>
      </c>
      <c r="I186" s="43">
        <v>6.74</v>
      </c>
      <c r="J186" s="43">
        <v>61.07</v>
      </c>
      <c r="K186" s="44">
        <v>157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22.89</v>
      </c>
      <c r="H187" s="43">
        <v>36.590000000000003</v>
      </c>
      <c r="I187" s="43">
        <v>48.86</v>
      </c>
      <c r="J187" s="43">
        <v>510.24</v>
      </c>
      <c r="K187" s="44">
        <v>504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>
        <v>484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68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>
        <v>19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7">SUM(G185:G193)</f>
        <v>29.42</v>
      </c>
      <c r="H194" s="19">
        <f t="shared" si="77"/>
        <v>42.81</v>
      </c>
      <c r="I194" s="19">
        <f t="shared" si="77"/>
        <v>97.78</v>
      </c>
      <c r="J194" s="19">
        <f t="shared" si="77"/>
        <v>790.20999999999992</v>
      </c>
      <c r="K194" s="25"/>
      <c r="L194" s="19">
        <v>85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1300</v>
      </c>
      <c r="G195" s="32">
        <f t="shared" ref="G195" si="78">G184+G194</f>
        <v>45.86</v>
      </c>
      <c r="H195" s="32">
        <f t="shared" ref="H195" si="79">H184+H194</f>
        <v>58.91</v>
      </c>
      <c r="I195" s="32">
        <f t="shared" ref="I195" si="80">I184+I194</f>
        <v>161.51999999999998</v>
      </c>
      <c r="J195" s="32">
        <f t="shared" ref="J195:L195" si="81">J184+J194</f>
        <v>1260.8499999999999</v>
      </c>
      <c r="K195" s="32"/>
      <c r="L195" s="32">
        <f t="shared" si="81"/>
        <v>166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51.943999999999996</v>
      </c>
      <c r="H196" s="34">
        <f t="shared" si="82"/>
        <v>51.007999999999996</v>
      </c>
      <c r="I196" s="34">
        <f t="shared" si="82"/>
        <v>191.09200000000001</v>
      </c>
      <c r="J196" s="34">
        <f t="shared" si="82"/>
        <v>1414.8561499999998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2024-09-10T10:16:08Z</dcterms:modified>
</cp:coreProperties>
</file>